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тендер 1729\2023г\Тендер по хим. реактивам — 2\Вскрытие\"/>
    </mc:Choice>
  </mc:AlternateContent>
  <xr:revisionPtr revIDLastSave="0" documentId="13_ncr:1_{3ACFB80D-F5AE-4B59-8075-DD553C8D6C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Т" sheetId="4" r:id="rId1"/>
  </sheets>
  <definedNames>
    <definedName name="_xlnm._FilterDatabase" localSheetId="0" hidden="1">РТ!$A$3:$F$25</definedName>
  </definedNames>
  <calcPr calcId="191028"/>
</workbook>
</file>

<file path=xl/calcChain.xml><?xml version="1.0" encoding="utf-8"?>
<calcChain xmlns="http://schemas.openxmlformats.org/spreadsheetml/2006/main">
  <c r="H5" i="4" l="1"/>
  <c r="H4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62" i="4"/>
  <c r="F63" i="4"/>
  <c r="F64" i="4"/>
  <c r="F65" i="4"/>
  <c r="F66" i="4"/>
  <c r="F67" i="4"/>
  <c r="F68" i="4"/>
  <c r="F69" i="4"/>
  <c r="F70" i="4"/>
  <c r="F71" i="4"/>
</calcChain>
</file>

<file path=xl/sharedStrings.xml><?xml version="1.0" encoding="utf-8"?>
<sst xmlns="http://schemas.openxmlformats.org/spreadsheetml/2006/main" count="154" uniqueCount="90">
  <si>
    <t>№</t>
  </si>
  <si>
    <t xml:space="preserve">Наименование товара </t>
  </si>
  <si>
    <t>ед. изм.</t>
  </si>
  <si>
    <t>к-во</t>
  </si>
  <si>
    <t>шт</t>
  </si>
  <si>
    <t>Жидкость обжимающая (Sheath)</t>
  </si>
  <si>
    <t>Фокусирующая жидкость (Focus)</t>
  </si>
  <si>
    <t>Контроль отрицательный (Negative Control )</t>
  </si>
  <si>
    <t>Контроль положительный (Positive Control)</t>
  </si>
  <si>
    <t>Детергент (Detergent)</t>
  </si>
  <si>
    <t>Стандартный раствор (Standard Solution)</t>
  </si>
  <si>
    <t>Дилюент (Diluent)</t>
  </si>
  <si>
    <t>Контроль мочи (положительный) (Urinalysis Control (Positive))</t>
  </si>
  <si>
    <t>Контроль мочи (отрицательный) (Urinalysis Control (Negative))</t>
  </si>
  <si>
    <t>Полоски реагентные DIRUI Н13-Сr</t>
  </si>
  <si>
    <t>Очищающая жидкость для рефрасктометра и турбидиметра (Cleaning Liquid for Refractometer and Turbidimeter)</t>
  </si>
  <si>
    <t>Калибровочная жидкость для определения удельного веса мочи (H Series Urine Analyzer Calibration Liquid for  Specific Gravity)</t>
  </si>
  <si>
    <t>Контрольная жидкость для определения удельного веса мочи Уровень 1 (H Series Urine Analyzer Control Liquid for Specific Gravity level 1)</t>
  </si>
  <si>
    <t xml:space="preserve">Контрольная жидкость для определения удельного веса мочи Уровень 2 (H Series Urine Analyzer Control Liquid for Specific Gravity level 2) </t>
  </si>
  <si>
    <t>Контрольная жидкость для определения удельного веса мочи Уровень 3 (H Series Urine Analyzer Control Liquid for Specific Gravity level 3)</t>
  </si>
  <si>
    <t>Калибровочная жидкость для турбидиметра (H Series Urine Analyzer Calibration Liquid for Turbidity)</t>
  </si>
  <si>
    <t>Контрольная жидкость для турбидиметра Уровень 1 (H Series Urine Analyzer Control Liquid for Turbidity level 1)</t>
  </si>
  <si>
    <t>Контрольная жидкость для турбидиметра Уровень 2 (H Series Urine Analyzer Control Liquid for Turbidity level 2)</t>
  </si>
  <si>
    <t>Жидкость для контроля красного цвета (H Series Urine Analyzer Color Control-red)</t>
  </si>
  <si>
    <t>Жидкость для контроля зеленного цвета (H Series Urine Analyzer Color Control-green)</t>
  </si>
  <si>
    <t>Жидкость для контроля синего цвета (H Series Urine Analyzer Color Control-blue)</t>
  </si>
  <si>
    <t>Пробирки</t>
  </si>
  <si>
    <t>уп</t>
  </si>
  <si>
    <t>Аланинаминотрансфераза (Alanine Aminotransferase) - ALT</t>
  </si>
  <si>
    <t>наб</t>
  </si>
  <si>
    <t>Аспартатаминотрансфераза (Aspartate Aminotransferase) - AST</t>
  </si>
  <si>
    <t>Щелочная фосфатаза (Alkanine Phosphatase) - ALP</t>
  </si>
  <si>
    <t xml:space="preserve">Креатинин (Creatinine) </t>
  </si>
  <si>
    <t>С-реактивный белок (C-Reactive Protein) - CRP</t>
  </si>
  <si>
    <t>Общий белок (Total Protein) - TP</t>
  </si>
  <si>
    <t>Общий билирубин (Total Bilirubin) –TB</t>
  </si>
  <si>
    <t>Прямой билирубин (Direct Bilirubin) - DB</t>
  </si>
  <si>
    <t>Мочевина (Urea) - UREA</t>
  </si>
  <si>
    <t>Общий холестерин (Total Cholesterol)- TC</t>
  </si>
  <si>
    <t>Глюкоза -оксидаза (Glucose- Oxidase) - GLU-OX</t>
  </si>
  <si>
    <t>Кальций-арсеназо (Calcium Arsenazo) - Ca-ARS</t>
  </si>
  <si>
    <t>Железо (FERUM) - Fe</t>
  </si>
  <si>
    <t>Триглицериды (Triglycerides) - TG</t>
  </si>
  <si>
    <t>Магний (Magnesium)- Mg</t>
  </si>
  <si>
    <t>Ревматоидный фактор (Rheumatoid Factor) - RF</t>
  </si>
  <si>
    <t>Сыворотка для клинико-химической калибровки (Clinical Chemical Calibration Serum)</t>
  </si>
  <si>
    <t>Сыворотка для клинико-химического контроля качества Уровень 1 (Clinical Chemical Quality Control Serum Level 1)</t>
  </si>
  <si>
    <t>Сыворотка для клинико-химического контроля качества Уровень 2 (Clinical Chemical Quality Control Serum Level 2)</t>
  </si>
  <si>
    <t xml:space="preserve">Сыворотка для контроля специфических белков Уровень 1 (Specific protein control serum Level 1) </t>
  </si>
  <si>
    <t xml:space="preserve">Сыворотка для контроля специфических белков Уровень 2 (Specific protein control serum Level 2) </t>
  </si>
  <si>
    <t xml:space="preserve">Сыворотка для контроля липидов Уровень 1 (Lipid control serum Level 1) </t>
  </si>
  <si>
    <t xml:space="preserve">Сыворотка для контроля липидов Уровень 2 (Lipid control serum Level 2) </t>
  </si>
  <si>
    <t>CS-Антибактериальный безфосфорный детергент (CS-Anti-Bacterial Phosphor-Free Detergent)</t>
  </si>
  <si>
    <t>Щелочной детергент (CS-Alkaline Detergent)</t>
  </si>
  <si>
    <t>Пластиковые стаканчики (Plastic cups)</t>
  </si>
  <si>
    <t>Альбумин (Albumin) - ALB</t>
  </si>
  <si>
    <t>Амилаза (Amylase) - AMY</t>
  </si>
  <si>
    <t>комплект</t>
  </si>
  <si>
    <t>Холестерин липопротеинов высокой плотности (High Density Lipoprotein-Cholesterol) - HDL-C</t>
  </si>
  <si>
    <t>Холестерин липопротеинов низкой плотности (Low Density Lipoprotein-Cholesterol)- LDL-C</t>
  </si>
  <si>
    <t>Панкреатическая амилаза (Pancreatic Amylase)- P-AMY</t>
  </si>
  <si>
    <t>Гликолизированный гемоглобин A1C(Glycohemoglobin A1C)- HbA1C</t>
  </si>
  <si>
    <t xml:space="preserve">Годовой сервисный набор для работы для биохимического автоматического анализатора CS-Т240 </t>
  </si>
  <si>
    <t>Мочевая кислота (Uric Acid) - UA</t>
  </si>
  <si>
    <t>Креатинин энзиматический (Creatinine-Enzime) - CRE-E</t>
  </si>
  <si>
    <t>Общая железо-связывающая способность (Total iron binding capacity) - TIBC</t>
  </si>
  <si>
    <t>Prothrombin Time Detection Kit Набор реагентов для определения протромбинового времени</t>
  </si>
  <si>
    <t>Thrombin Time Detection Kit Набор для определения тромбинового времени</t>
  </si>
  <si>
    <t xml:space="preserve">Fibrinogen Detection Kit Набор для определения содержания фибриногена </t>
  </si>
  <si>
    <t>Activated Partial Thromboplastin Time detection Kit Активированный набор для определения частичного тромбопластинового протромбинового времени</t>
  </si>
  <si>
    <t>Очищающий детергент 1</t>
  </si>
  <si>
    <t>Очищающий детергент 2</t>
  </si>
  <si>
    <t>Coagulation Analysis Multi-Calibrator Мультикалибратор</t>
  </si>
  <si>
    <t>Coagulation Analysis Multi-Control Level 1 Мультиконтролер - уровень 1</t>
  </si>
  <si>
    <t>Coagulation Analysis Multi-Control Level 2 Мультиконтролер - уровень 2</t>
  </si>
  <si>
    <t>Кюветы</t>
  </si>
  <si>
    <t>ТОО "Ontustyk Medical"</t>
  </si>
  <si>
    <t xml:space="preserve">Цена за ед.  </t>
  </si>
  <si>
    <t>Сумма выделенная.</t>
  </si>
  <si>
    <t>цена за ед.</t>
  </si>
  <si>
    <t>общая сумма</t>
  </si>
  <si>
    <t>Председатель тендерной комиссии:</t>
  </si>
  <si>
    <t>Бахытжанов А.С.</t>
  </si>
  <si>
    <t>Заместитель председателя тендерной комиссии:</t>
  </si>
  <si>
    <t xml:space="preserve">   Берекетова Е.В.</t>
  </si>
  <si>
    <t>Члены тендерной комиссии:</t>
  </si>
  <si>
    <t>Узакбаев Б.А.</t>
  </si>
  <si>
    <t>Секретарь тендерной комисии</t>
  </si>
  <si>
    <t xml:space="preserve">                      Бекмухамбетов Н.А.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</si>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</sst>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宋体"/>
      <charset val="13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宋体"/>
      <charset val="13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>
      <alignment vertical="center"/>
    </xf>
    <xf numFmtId="0" fontId="4" fillId="0" borderId="0"/>
    <xf numFmtId="0" fontId="1" fillId="0" borderId="0"/>
    <xf numFmtId="0" fontId="1" fillId="0" borderId="0"/>
    <xf numFmtId="0" fontId="7" fillId="0" borderId="0"/>
    <xf numFmtId="0" fontId="8" fillId="0" borderId="0" applyProtection="0">
      <alignment vertical="center"/>
    </xf>
  </cellStyleXfs>
  <cellXfs count="29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9" fillId="0" borderId="1" xfId="7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0" xfId="0" applyFont="1" applyFill="1" applyAlignment="1">
      <alignment vertical="center"/>
    </xf>
    <xf numFmtId="0" fontId="12" fillId="0" borderId="0" xfId="0" applyFont="1"/>
    <xf numFmtId="0" fontId="6" fillId="0" borderId="0" xfId="0" applyFont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justify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4" fontId="14" fillId="0" borderId="0" xfId="0" applyNumberFormat="1" applyFont="1" applyAlignment="1">
      <alignment horizontal="center" vertical="top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8">
    <cellStyle name="Excel Built-in Normal" xfId="1" xr:uid="{00000000-0005-0000-0000-000000000000}"/>
    <cellStyle name="Excel Built-in Normal 2" xfId="6" xr:uid="{00000000-0005-0000-0000-000001000000}"/>
    <cellStyle name="Обычный" xfId="0" builtinId="0"/>
    <cellStyle name="Обычный 2" xfId="3" xr:uid="{00000000-0005-0000-0000-000003000000}"/>
    <cellStyle name="Обычный 2 2" xfId="5" xr:uid="{00000000-0005-0000-0000-000004000000}"/>
    <cellStyle name="Обычный 3" xfId="4" xr:uid="{00000000-0005-0000-0000-000005000000}"/>
    <cellStyle name="常规_Sheet1" xfId="2" xr:uid="{00000000-0005-0000-0000-000006000000}"/>
    <cellStyle name="常规_T系列包装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9907250" y="62507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9871531" y="8393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751344" y="484584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0751344" y="3988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0751344" y="6131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0751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751344" y="70604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0751344" y="835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0751344" y="43553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</xdr:row>
      <xdr:rowOff>1785937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1453813" y="6131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21</xdr:row>
      <xdr:rowOff>928688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1453813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22</xdr:row>
      <xdr:rowOff>928688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1453813" y="70604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23</xdr:row>
      <xdr:rowOff>928688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1453813" y="835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</xdr:row>
      <xdr:rowOff>1785937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453813" y="43553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</xdr:row>
      <xdr:rowOff>928688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453813" y="38219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24</xdr:row>
      <xdr:rowOff>1785937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1453813" y="9220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24</xdr:row>
      <xdr:rowOff>928688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453813" y="92106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1453813" y="100203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23</xdr:row>
      <xdr:rowOff>1785937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1453813" y="84058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0</xdr:rowOff>
    </xdr:from>
    <xdr:ext cx="1361" cy="1809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1785937</xdr:rowOff>
    </xdr:from>
    <xdr:ext cx="1361" cy="1809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68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928688</xdr:rowOff>
    </xdr:from>
    <xdr:ext cx="1361" cy="1809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5872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14</xdr:row>
      <xdr:rowOff>928688</xdr:rowOff>
    </xdr:from>
    <xdr:ext cx="1361" cy="1809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82541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928688</xdr:rowOff>
    </xdr:from>
    <xdr:ext cx="1361" cy="1809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9921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1785937</xdr:rowOff>
    </xdr:from>
    <xdr:ext cx="1361" cy="1809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50156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928688</xdr:rowOff>
    </xdr:from>
    <xdr:ext cx="1361" cy="1809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49203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1785937</xdr:rowOff>
    </xdr:from>
    <xdr:ext cx="1361" cy="1809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683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16</xdr:row>
      <xdr:rowOff>928688</xdr:rowOff>
    </xdr:from>
    <xdr:ext cx="1361" cy="1809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587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17</xdr:row>
      <xdr:rowOff>928688</xdr:rowOff>
    </xdr:from>
    <xdr:ext cx="1361" cy="1809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1453813" y="133254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15</xdr:row>
      <xdr:rowOff>1785937</xdr:rowOff>
    </xdr:from>
    <xdr:ext cx="1361" cy="1809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453813" y="1300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361" cy="1809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1785937</xdr:rowOff>
    </xdr:from>
    <xdr:ext cx="1361" cy="1809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68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928688</xdr:rowOff>
    </xdr:from>
    <xdr:ext cx="1361" cy="1809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5872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928688</xdr:rowOff>
    </xdr:from>
    <xdr:ext cx="1361" cy="1809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82541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928688</xdr:rowOff>
    </xdr:from>
    <xdr:ext cx="1361" cy="1809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9921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</xdr:row>
      <xdr:rowOff>1785937</xdr:rowOff>
    </xdr:from>
    <xdr:ext cx="1361" cy="1809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50156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</xdr:row>
      <xdr:rowOff>928688</xdr:rowOff>
    </xdr:from>
    <xdr:ext cx="1361" cy="1809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49203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1785937</xdr:rowOff>
    </xdr:from>
    <xdr:ext cx="1361" cy="1809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683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928688</xdr:rowOff>
    </xdr:from>
    <xdr:ext cx="1361" cy="1809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587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928688</xdr:rowOff>
    </xdr:from>
    <xdr:ext cx="1361" cy="1809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1453813" y="133254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1785937</xdr:rowOff>
    </xdr:from>
    <xdr:ext cx="1361" cy="1809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453813" y="1300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1361" cy="1809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1361" cy="1809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1361" cy="1809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1361" cy="1809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24</xdr:row>
      <xdr:rowOff>1785937</xdr:rowOff>
    </xdr:from>
    <xdr:ext cx="1361" cy="1809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221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1361" cy="1809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49</xdr:row>
      <xdr:rowOff>0</xdr:rowOff>
    </xdr:from>
    <xdr:ext cx="1361" cy="1809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0410825" y="5707856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49</xdr:row>
      <xdr:rowOff>0</xdr:rowOff>
    </xdr:from>
    <xdr:ext cx="1361" cy="1809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0410825" y="5622131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49</xdr:row>
      <xdr:rowOff>0</xdr:rowOff>
    </xdr:from>
    <xdr:ext cx="1361" cy="1809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0410825" y="5379243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35</xdr:row>
      <xdr:rowOff>1785937</xdr:rowOff>
    </xdr:from>
    <xdr:ext cx="1361" cy="1809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0429875" y="3287553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35</xdr:row>
      <xdr:rowOff>928688</xdr:rowOff>
    </xdr:from>
    <xdr:ext cx="1361" cy="1809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0429875" y="320182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61</xdr:row>
      <xdr:rowOff>0</xdr:rowOff>
    </xdr:from>
    <xdr:ext cx="1361" cy="1809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0410825" y="1104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0410825" y="14592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0495492" y="162856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0484908" y="15830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0482263" y="155924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0410825" y="155209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65</xdr:row>
      <xdr:rowOff>0</xdr:rowOff>
    </xdr:from>
    <xdr:ext cx="1361" cy="1809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0410825" y="164973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64</xdr:row>
      <xdr:rowOff>0</xdr:rowOff>
    </xdr:from>
    <xdr:ext cx="1361" cy="1809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0410825" y="106680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63</xdr:row>
      <xdr:rowOff>0</xdr:rowOff>
    </xdr:from>
    <xdr:ext cx="1361" cy="1809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0410825" y="81200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63</xdr:row>
      <xdr:rowOff>0</xdr:rowOff>
    </xdr:from>
    <xdr:ext cx="1361" cy="1809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0410825" y="81200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D47CD597-2064-4900-8450-4C805BD79EC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27E17CB5-FA9F-4F86-8743-30FB3F6B24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685CF2F1-8AF0-4767-8C1D-732955B228B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44D74456-A79C-4320-ADF0-6915B71280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14A41A18-476C-40FC-B4A3-4831F617F8B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D3BAE928-50DA-40EB-B6F7-5ABF7262E0C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E3E83A14-F7EE-4168-998D-9EAE0BD8F77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AFB60D11-849A-4F68-938E-0C592CDEF4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EBE72027-8453-4EC6-AD38-D797494962D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17573166-E798-4C5C-BD0C-0A9126A77F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E41614A9-74EB-4602-BAFA-86496DAC9F9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AF47DFD2-E8C7-41EC-BE92-7A625FB4D09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8D5677C4-5899-4F79-A0D6-70548D709BA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72065DB2-C6C3-4FAB-9158-17F9A304D09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F7DDE7B8-E6D2-4E3D-8EA4-1F13416B1A0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9F7DCB0-D13B-48C1-8A07-85359BB620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D5C2D89E-FC3D-4EE2-A439-05290D8FB9A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C3499E4D-DABC-455B-81D3-626F79FB8B6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13BF96B1-AD41-4203-8A68-B16BC59C0BA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6A7D0CC2-AD8E-40AD-A39A-E084BE556C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B4E2E473-4CB0-4EF1-8EE5-54EEF44A9C9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98BAFFDA-479D-4301-BCDA-36F7A1AB9EC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BE651887-D091-4DB5-8AA4-5C1E091C663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E98C8BFC-25FE-41D0-A9D9-AA53A52558E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1E5E8B6D-F52A-4472-AB43-40D00E9D6F5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E9FFD1FA-DE21-41C5-9FE5-9BC35233345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1DE4E6A2-4E4A-497E-A520-8A99113EF90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AC9750A6-5430-4A32-89C2-1C6F6C87215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89EFC118-7D3A-4E20-8FA7-1F188940CF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9CD298DF-BC93-4881-B76A-66A18E3399B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E4807F64-07D6-4DF0-939A-8F0757FDF87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D199A080-2E6C-4DE1-8E37-BA0CD8744F1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46D1E1EA-6FD4-492D-953D-90D131B379F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B77834E8-4126-4631-8059-090133F85B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9A70952C-DF69-4D7F-ABCB-B900364E91E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12C67A65-2571-478D-BBE5-1F11894D5A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98074F40-78EE-4C56-AA83-3F981580CD1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A9088952-B6DC-440F-86E5-62BBEB95E0F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899B1C13-FE1D-4128-A6C3-C217164EDC4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E531E590-E463-46D0-A4E1-6661444EBFF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6D4C49DE-11DB-4434-B6F4-EF37D513AEE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53D3129E-322D-45B7-A4FF-713E1BE23D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CE0276E3-8430-4AA3-A3A2-A5E3A9143B1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CF79E6D4-2392-4556-BEAB-19A6229993D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4B88D6A5-4351-4257-BEF3-F16E04B3182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49C94CCD-B085-4541-A369-4B5B2ED2F98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11BE52D-E7B5-4001-AD56-D70C1FE4490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19AD5C6D-6BB4-48B5-9DB2-BC7A9839A1A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3C0CF9A9-2232-4B13-9638-09F1386082A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DCC38531-1A5F-4D7F-B501-CA1F57F3E56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A8B7F8BB-ACD2-482E-A544-115353A1474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675E224C-E411-46BB-B128-6BB68F6C3AC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DE2A60DE-9730-4433-B188-B05E679C3F3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3AA2F51F-2521-4D15-B463-BC4BC09AF26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69D2CCA0-598A-4289-B6AD-C50AB5110D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D55D4C12-03AA-4605-9A2F-EEFD7E1BECF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F815A854-9D04-4B82-B793-B529BE6472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C97B3815-1623-4A55-8A58-1251FAB64D4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62F95466-C86D-4D88-A630-07014AA594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C6429052-45A9-4DB7-B265-3C763EBEE58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CF74F744-5B69-4AEA-BF86-76C49634B8C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E3B0AA49-29BF-4035-AD5E-70A60E7C3C2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2C0CE954-91BD-4B04-B621-8D78FBFC4BC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5B88C2BE-D4DE-4481-859A-4C7047ECB4A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2CC00A98-16AA-48D0-A689-D7C71EDDCBC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770EC53E-779D-493A-9A72-2FAF842EB82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58AACE24-4CB2-4858-AEC4-58FB383BEB6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F7D5CD3A-0E5A-498A-9E4F-B2DEF0E9F2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9BD30FF-4AE5-4543-A974-2575BA953E0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35B5688-1360-43CA-B19B-C58CBDD5ED5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543F9105-C1A8-4C33-A74F-8E4A23B14A4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29ECCDA5-62D0-403F-8ABA-6CC12034CA6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9176F482-6E8C-4028-B419-4A1FD6808D9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70513EED-1A99-469C-9F0E-557867D7E62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54DFA914-A457-494D-9304-FFB86B7F624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D73B686E-F86A-4387-ABEC-722230964B2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43FCBE0-806E-4633-8A63-8E79E7B3FA7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B80290BF-28A9-469B-95E3-00606F6762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E5E6BF56-F374-4D23-B77C-4AF5FE023C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3EC53EF0-E3E8-4FDB-91D5-C6F76670E1C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FF45B9B2-88F4-4AF6-91BE-6AEFEDDEFA4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2EE08CF9-24EA-49EC-B4BD-35E51EA6CF7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F323FCA8-B55F-451D-AF97-1EFF89A37CA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23E0590B-238A-4AFE-A536-295FE38E954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7532276F-8D8C-41E4-8721-680C4A4EAB2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685C2421-F342-4635-9912-C63FF934182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97D0B207-D112-4167-B02A-374A5FB7138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1FB1BE91-57AC-4040-B1A4-13A76FB8D05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E58E8CD6-6BB4-4AD3-B822-00365647D94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FFD1B8FB-0C6E-422F-875A-B81EA563C07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3FF88F7F-EFD2-4BC4-9F1B-CAAD067B82B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415704F7-A137-4A62-A46B-18A3053D691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BA05ACE8-0B41-4EDE-8A32-46BCE0A26E0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407909D7-04AD-4164-B69C-512EA7287CE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5F3F4457-EDB6-46B1-9D2D-75DD3664A9D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80A482F7-9001-4302-8134-38B1D24119C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86F44481-7A78-4002-962F-EBD90B2692C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566AEF45-F097-4D75-AD26-7E419FC389D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2840AB9A-F147-4E88-991E-5AB0E3C61FD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5C0C9B2-10DA-4BB6-AC70-DAC90D23E81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6A16DA2D-0694-4302-A9B8-F75E9E4B78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72AB8AA0-1E5C-40FE-84A5-26CB629103B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F2ABEDF2-5D5E-4C79-A9F2-0B4DFC9AEA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A5D64D19-B99E-4AFB-9A87-45DC593BF4F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D6BDCFC0-2D0A-4418-8C71-F1A49AAA0D6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88030C11-5FC6-4FAD-871F-356518069D4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6A22F627-877A-48A1-A407-124BF6FB843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DE9037A7-BA93-415D-BB9F-4CFE067E9BF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E902A2E6-DAF9-48E4-BB81-453D9C51679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F81E3B9-0266-404B-899C-6C090D2150F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FA055CA5-570B-484B-BD32-E9EE772AC8B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E182A81B-1BA0-4947-9034-7675EA43E58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5860EC86-0DAA-4301-AC8C-34D27C8D39E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ABDD4562-5FCB-4360-A536-77CC109ABA9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1736896B-6D3A-4DCD-8088-E759E7B5862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D00DFCDA-1B8F-4980-80AC-39425F07CAB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40D86376-DE10-4152-99B9-A877C5965FB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D2A0594A-E19D-46B0-8553-496C3EB3B42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CE73D9F-DFCD-4264-ACCC-D3454C224E2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797D4490-6F42-44F6-AC02-F3F840C3B7C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A01FB0EC-51C4-4574-ADBD-9928557AF2C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AC844A6E-1022-40DE-BAEB-416A1FD0A5F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8A2743B8-0C2A-46F0-B7D9-96E8B75A2EC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9E93951D-687E-4E4C-8C3E-8CE667ABD85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EF3558A-D544-426F-BAF0-F454F92B8E2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E9C132AF-0C97-4FAC-9A59-A2D8035F49B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7D2E7D04-98BD-4D7A-9CF4-DD76165547B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156FD349-F629-4D69-B753-597B9F9F97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D9B80B54-A4E9-4743-961C-F7A5356F01E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A7938D3E-747A-4083-9C49-44C87A49D72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DE89070-9E89-406A-8DD9-56AFA9B3838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9494E5C4-0759-467F-9D10-A6B837BBB7E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4F48202D-71DC-4A91-8066-E31205AAC92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6D79FBFB-41C5-4B9E-8631-33451F0F753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7E2A4D02-7049-49B2-A04B-DCC109793B7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EF85BD72-3CDE-4B15-85ED-FFD76DBB63B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F54AA53D-0AE1-41FD-89CC-4CD892F01F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8FFDA579-E8BA-442F-8276-A9EE7573D2B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4C9BF5EE-8882-42BD-B8F3-FDC5BCF6A6D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C1F496CB-F743-43DF-BA41-094FD80B9B8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F36AC01D-E964-4DA2-AACE-EEAEC711A38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A112D3CB-037C-4BC0-90A0-C64341E40BF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CF205D1D-6605-4439-8535-A2DEFD2B60F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2B831BDB-6F29-48CA-A872-8F9E841DF2B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998BFE59-3985-410D-9B8A-25610F402F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F1E14AD-333F-4C31-9437-FE6F0029FF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3F1DCD10-9C62-458D-9462-CA0FF896A6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F52F0A56-7BF4-45FA-82B4-F7BBD94751E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2E45D308-EDAF-4377-95CE-F73645AE190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786F5B7D-9312-4F7C-A6CC-D221AEE4893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E3292A33-ED88-4F87-940F-43AB864DEFD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ABE7F8D1-EADB-48A9-B7FD-C786CE78C24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9A3F9697-7DB7-4AB3-B14B-6605E654333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83B19603-2A31-4FE9-9B6D-A9425E82767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3234C506-3DB4-46E0-AD75-744AEFF3858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C29C77D2-D7D5-4742-B386-6E40B5B8A3A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B6AFCA49-2BFD-4AC7-990F-EDD98E62146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3A36BE7-EAF5-482A-9FBC-D36BF6949EE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2FF825CF-83A9-4FF7-82D6-C5341ED1601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709D85BF-3A83-47F2-B606-819225FE78F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D5C03396-2D17-49D7-B2D4-1D26565678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FB3071BF-8453-464F-83F9-39A272639D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6F1F9601-AA3B-40BD-B398-35EBC06569D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B2E13906-4E4C-409C-909B-64210135622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1F9DD10C-AB65-4A8A-B1FA-8E4E2F45898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B4D2B4B6-37B8-4DEC-935C-6D9768A82F5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B54DA251-800F-4C91-8B71-6D2F6F3755B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67700130-B67F-43CB-9428-0C712AE944E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A2319B42-C0A4-49B9-88F9-7AD9639C9B8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6A370252-ACDB-4AE7-B208-EDF4048F9D9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B507934C-404E-4537-A876-F9002A427FF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D9A9039F-57F5-44B4-A2FB-8DC698189DA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6EAADD71-DC8C-48F1-B127-811D253AF1B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B383A990-520C-4CB3-BF6C-DBB538B295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77CE9EB9-1030-40A7-8788-656270CC691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8676268D-547D-45CB-BA61-FE524BCF241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CD860F92-02AC-41AC-8EFA-CEF8F351DA5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E80D8847-72FA-4C61-86DA-6967980036A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7B6854E3-CF9F-444E-92E9-3037F95F74B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3AC65FF8-ECB1-4E5C-A558-A986EE15B1A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9A1CF0AB-3CB6-4B1B-8698-0781A42258F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58A50D5C-E207-4E97-A54D-78775F43E04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ABE2BE42-7D3B-499F-83A5-C6CB56EE73E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D7BBFB83-5119-4530-A39B-3B51150EC37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42A772DE-8659-43C6-AFE0-EA94B04318A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28C20F5B-A780-459C-B52E-9CC29154218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B170DF53-9ED6-4D5F-AA24-DE98F4C2940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9E5771D4-7D11-46A1-82CC-90C62B20898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69921F2D-5EB1-4EFB-B157-78FE355ECC5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E1E8F7AF-4506-4617-BD16-1CAFD9B2ACB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A3CB8442-E262-476B-BCCF-01BAF9DD31F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EB46C165-D219-454F-A6AA-C5FB9991F46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F28FB801-42AF-4491-B2EF-EAE5650CFB5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F05CA00B-C341-4E79-99E6-7B9E67A5F53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AFB4B95C-02B0-4BB2-B60C-2E71D33AA44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83B5B8E4-7235-4526-BAFD-6ED9E6DA1F5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49DADB7F-E3D0-49E2-9FBF-EE9ACBAF015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6C282F31-C1B8-4882-A059-F18EF3BFE17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8E43DE19-0D28-4603-88F7-10D0E20BA9F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2D57E201-55F9-4C5F-BD46-B5480335D3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599C1D1F-14F1-4F9A-AFA0-94CD58C20E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D0C6862D-DBC8-441B-B885-42911961FE8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B063241E-196A-4578-8E0F-28E5D2ABCA7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38E73877-3752-4AB7-BAAC-A9DE575CB57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D3240A33-9C0A-450A-87B5-70F7329F3EF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62080B67-3527-419C-A613-AA6C2452858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82559677-0BD9-45A4-BF96-3C89ECE5D89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7F7A14C8-7200-478D-807F-9317488BA2D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570CC22C-6D18-4CD7-BB87-1794EEA377B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16E6669D-DC75-46F3-A0F8-C6A0DF3726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8DDAC207-B2A6-42C2-9A85-7F764193606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F92A920C-F717-44E6-955D-A6AD64E16A4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395A4DE9-A9B3-482F-837D-A4F4B26DFDF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D23A232C-3C2A-4702-8B0F-7D59991EB2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6EB76B62-2A00-45EC-80AD-2BD8BD51E0A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72262356-8A34-438F-8937-4D1777EE6AA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6685BD6F-8FDB-466A-BC00-43D2D372692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B360B11A-B3CC-4825-AC87-E88208D2CA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CC4DDF51-20C3-4C10-8389-FBECC00B3B2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CE0961A2-7997-458F-AA73-36CAAC0EC97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B37ED8FC-67DC-4677-BFF6-B25628159D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3C96918D-F322-43E9-BB11-8C370952225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18C8D453-81D0-4048-9C95-CFB08A24BD5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138A7E74-9B78-461E-8127-51CC3E958BD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C2088F9F-59FB-49A0-9965-0D16A8FA16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6B0710AF-FDBB-494A-A4B8-DE09A05E99B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F46C7FE2-D678-495F-91F1-8B1A3EF6B51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A59AF486-3EB7-41D0-968C-B30974A1F87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6DDDC793-BB32-44F6-B4DD-CAB4D6B9B1A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933E5D92-748F-4C3D-AD5A-D86925223A8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54B02629-4AEA-4494-B789-30ED3B887F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zoomScale="80" zoomScaleNormal="80" workbookViewId="0">
      <selection activeCell="F1" sqref="F1"/>
    </sheetView>
  </sheetViews>
  <sheetFormatPr defaultColWidth="9.140625" defaultRowHeight="12.75"/>
  <cols>
    <col min="1" max="1" width="6.85546875" style="1" bestFit="1" customWidth="1"/>
    <col min="2" max="2" width="43.7109375" style="1" customWidth="1"/>
    <col min="3" max="3" width="10" style="1" customWidth="1"/>
    <col min="4" max="4" width="8.28515625" style="1" customWidth="1"/>
    <col min="5" max="6" width="17.7109375" style="1" customWidth="1"/>
    <col min="7" max="7" width="13.42578125" style="1" customWidth="1"/>
    <col min="8" max="8" width="18.85546875" style="1" customWidth="1"/>
    <col min="9" max="16384" width="9.140625" style="1"/>
  </cols>
  <sheetData>
    <row r="1" spans="1:8" ht="63.75" customHeight="1">
      <c r="F1" s="9" t="s">
        <v>89</v>
      </c>
    </row>
    <row r="2" spans="1:8" ht="81" customHeight="1">
      <c r="A2" s="25" t="s">
        <v>0</v>
      </c>
      <c r="B2" s="25" t="s">
        <v>1</v>
      </c>
      <c r="C2" s="25" t="s">
        <v>2</v>
      </c>
      <c r="D2" s="25" t="s">
        <v>3</v>
      </c>
      <c r="E2" s="25" t="s">
        <v>77</v>
      </c>
      <c r="F2" s="25" t="s">
        <v>78</v>
      </c>
      <c r="G2" s="27" t="s">
        <v>76</v>
      </c>
      <c r="H2" s="28"/>
    </row>
    <row r="3" spans="1:8" ht="87" customHeight="1">
      <c r="A3" s="26"/>
      <c r="B3" s="26"/>
      <c r="C3" s="26"/>
      <c r="D3" s="26"/>
      <c r="E3" s="26"/>
      <c r="F3" s="26"/>
      <c r="G3" s="10" t="s">
        <v>79</v>
      </c>
      <c r="H3" s="11" t="s">
        <v>80</v>
      </c>
    </row>
    <row r="4" spans="1:8" s="2" customFormat="1">
      <c r="A4" s="3">
        <v>1</v>
      </c>
      <c r="B4" s="5" t="s">
        <v>5</v>
      </c>
      <c r="C4" s="14" t="s">
        <v>4</v>
      </c>
      <c r="D4" s="15">
        <v>13</v>
      </c>
      <c r="E4" s="12">
        <v>510128</v>
      </c>
      <c r="F4" s="12">
        <f t="shared" ref="F4:F35" si="0">E4*D4</f>
        <v>6631664</v>
      </c>
      <c r="G4" s="12">
        <v>510128</v>
      </c>
      <c r="H4" s="12">
        <f>SUM(D4*G4)</f>
        <v>6631664</v>
      </c>
    </row>
    <row r="5" spans="1:8" s="2" customFormat="1">
      <c r="A5" s="3">
        <v>2</v>
      </c>
      <c r="B5" s="5" t="s">
        <v>6</v>
      </c>
      <c r="C5" s="14" t="s">
        <v>4</v>
      </c>
      <c r="D5" s="15">
        <v>12</v>
      </c>
      <c r="E5" s="12">
        <v>62196</v>
      </c>
      <c r="F5" s="12">
        <f t="shared" si="0"/>
        <v>746352</v>
      </c>
      <c r="G5" s="12">
        <v>62196</v>
      </c>
      <c r="H5" s="12">
        <f>SUM(D5*G5)</f>
        <v>746352</v>
      </c>
    </row>
    <row r="6" spans="1:8" s="2" customFormat="1">
      <c r="A6" s="3">
        <v>3</v>
      </c>
      <c r="B6" s="5" t="s">
        <v>7</v>
      </c>
      <c r="C6" s="14" t="s">
        <v>4</v>
      </c>
      <c r="D6" s="15">
        <v>13</v>
      </c>
      <c r="E6" s="12">
        <v>62196</v>
      </c>
      <c r="F6" s="12">
        <f t="shared" si="0"/>
        <v>808548</v>
      </c>
      <c r="G6" s="12">
        <v>62196</v>
      </c>
      <c r="H6" s="12">
        <v>808548</v>
      </c>
    </row>
    <row r="7" spans="1:8" s="2" customFormat="1">
      <c r="A7" s="3">
        <v>4</v>
      </c>
      <c r="B7" s="5" t="s">
        <v>8</v>
      </c>
      <c r="C7" s="14" t="s">
        <v>4</v>
      </c>
      <c r="D7" s="15">
        <v>13</v>
      </c>
      <c r="E7" s="12">
        <v>62196</v>
      </c>
      <c r="F7" s="12">
        <f t="shared" si="0"/>
        <v>808548</v>
      </c>
      <c r="G7" s="12">
        <v>62196</v>
      </c>
      <c r="H7" s="12">
        <v>808548</v>
      </c>
    </row>
    <row r="8" spans="1:8" s="2" customFormat="1">
      <c r="A8" s="3">
        <v>5</v>
      </c>
      <c r="B8" s="5" t="s">
        <v>9</v>
      </c>
      <c r="C8" s="14" t="s">
        <v>4</v>
      </c>
      <c r="D8" s="15">
        <v>13</v>
      </c>
      <c r="E8" s="12">
        <v>33379</v>
      </c>
      <c r="F8" s="12">
        <f t="shared" si="0"/>
        <v>433927</v>
      </c>
      <c r="G8" s="12">
        <v>33379</v>
      </c>
      <c r="H8" s="12">
        <v>433927</v>
      </c>
    </row>
    <row r="9" spans="1:8" s="2" customFormat="1">
      <c r="A9" s="3">
        <v>6</v>
      </c>
      <c r="B9" s="5" t="s">
        <v>10</v>
      </c>
      <c r="C9" s="14" t="s">
        <v>4</v>
      </c>
      <c r="D9" s="15">
        <v>13</v>
      </c>
      <c r="E9" s="12">
        <v>55497</v>
      </c>
      <c r="F9" s="12">
        <f t="shared" si="0"/>
        <v>721461</v>
      </c>
      <c r="G9" s="12">
        <v>55497</v>
      </c>
      <c r="H9" s="12">
        <v>721461</v>
      </c>
    </row>
    <row r="10" spans="1:8" s="2" customFormat="1">
      <c r="A10" s="3">
        <v>7</v>
      </c>
      <c r="B10" s="5" t="s">
        <v>11</v>
      </c>
      <c r="C10" s="14" t="s">
        <v>4</v>
      </c>
      <c r="D10" s="16">
        <v>13</v>
      </c>
      <c r="E10" s="12">
        <v>36001</v>
      </c>
      <c r="F10" s="12">
        <f t="shared" si="0"/>
        <v>468013</v>
      </c>
      <c r="G10" s="12">
        <v>36001</v>
      </c>
      <c r="H10" s="12">
        <v>468013</v>
      </c>
    </row>
    <row r="11" spans="1:8" s="2" customFormat="1" ht="32.25" customHeight="1">
      <c r="A11" s="3">
        <v>8</v>
      </c>
      <c r="B11" s="5" t="s">
        <v>12</v>
      </c>
      <c r="C11" s="14" t="s">
        <v>4</v>
      </c>
      <c r="D11" s="15">
        <v>100</v>
      </c>
      <c r="E11" s="12">
        <v>3326</v>
      </c>
      <c r="F11" s="12">
        <f t="shared" si="0"/>
        <v>332600</v>
      </c>
      <c r="G11" s="12">
        <v>3326</v>
      </c>
      <c r="H11" s="12">
        <v>332600</v>
      </c>
    </row>
    <row r="12" spans="1:8" s="2" customFormat="1" ht="35.25" customHeight="1">
      <c r="A12" s="3">
        <v>9</v>
      </c>
      <c r="B12" s="5" t="s">
        <v>13</v>
      </c>
      <c r="C12" s="14" t="s">
        <v>4</v>
      </c>
      <c r="D12" s="15">
        <v>100</v>
      </c>
      <c r="E12" s="12">
        <v>3326</v>
      </c>
      <c r="F12" s="12">
        <f t="shared" si="0"/>
        <v>332600</v>
      </c>
      <c r="G12" s="12">
        <v>3326</v>
      </c>
      <c r="H12" s="12">
        <v>332600</v>
      </c>
    </row>
    <row r="13" spans="1:8" s="7" customFormat="1" ht="22.5" customHeight="1">
      <c r="A13" s="3">
        <v>10</v>
      </c>
      <c r="B13" s="6" t="s">
        <v>14</v>
      </c>
      <c r="C13" s="17" t="s">
        <v>27</v>
      </c>
      <c r="D13" s="16">
        <v>22</v>
      </c>
      <c r="E13" s="13">
        <v>172972</v>
      </c>
      <c r="F13" s="12">
        <f t="shared" si="0"/>
        <v>3805384</v>
      </c>
      <c r="G13" s="13">
        <v>172972</v>
      </c>
      <c r="H13" s="13">
        <v>3805384</v>
      </c>
    </row>
    <row r="14" spans="1:8" s="2" customFormat="1" ht="61.5" customHeight="1">
      <c r="A14" s="3">
        <v>11</v>
      </c>
      <c r="B14" s="5" t="s">
        <v>15</v>
      </c>
      <c r="C14" s="14" t="s">
        <v>4</v>
      </c>
      <c r="D14" s="15">
        <v>7</v>
      </c>
      <c r="E14" s="12">
        <v>15523</v>
      </c>
      <c r="F14" s="12">
        <f t="shared" si="0"/>
        <v>108661</v>
      </c>
      <c r="G14" s="12">
        <v>15523</v>
      </c>
      <c r="H14" s="12">
        <v>108661</v>
      </c>
    </row>
    <row r="15" spans="1:8" s="2" customFormat="1" ht="58.5" customHeight="1">
      <c r="A15" s="3">
        <v>12</v>
      </c>
      <c r="B15" s="5" t="s">
        <v>16</v>
      </c>
      <c r="C15" s="14" t="s">
        <v>4</v>
      </c>
      <c r="D15" s="15">
        <v>13</v>
      </c>
      <c r="E15" s="12">
        <v>7773</v>
      </c>
      <c r="F15" s="12">
        <f t="shared" si="0"/>
        <v>101049</v>
      </c>
      <c r="G15" s="12">
        <v>7773</v>
      </c>
      <c r="H15" s="12">
        <v>101049</v>
      </c>
    </row>
    <row r="16" spans="1:8" s="2" customFormat="1" ht="38.25">
      <c r="A16" s="3">
        <v>13</v>
      </c>
      <c r="B16" s="5" t="s">
        <v>17</v>
      </c>
      <c r="C16" s="14" t="s">
        <v>4</v>
      </c>
      <c r="D16" s="15">
        <v>13</v>
      </c>
      <c r="E16" s="12">
        <v>7773</v>
      </c>
      <c r="F16" s="12">
        <f t="shared" si="0"/>
        <v>101049</v>
      </c>
      <c r="G16" s="12">
        <v>7773</v>
      </c>
      <c r="H16" s="12">
        <v>101049</v>
      </c>
    </row>
    <row r="17" spans="1:8" s="2" customFormat="1" ht="38.25">
      <c r="A17" s="3">
        <v>14</v>
      </c>
      <c r="B17" s="5" t="s">
        <v>18</v>
      </c>
      <c r="C17" s="14" t="s">
        <v>4</v>
      </c>
      <c r="D17" s="15">
        <v>13</v>
      </c>
      <c r="E17" s="12">
        <v>7773</v>
      </c>
      <c r="F17" s="12">
        <f t="shared" si="0"/>
        <v>101049</v>
      </c>
      <c r="G17" s="12">
        <v>7773</v>
      </c>
      <c r="H17" s="12">
        <v>101049</v>
      </c>
    </row>
    <row r="18" spans="1:8" s="2" customFormat="1" ht="38.25">
      <c r="A18" s="3">
        <v>15</v>
      </c>
      <c r="B18" s="5" t="s">
        <v>19</v>
      </c>
      <c r="C18" s="14" t="s">
        <v>4</v>
      </c>
      <c r="D18" s="15">
        <v>13</v>
      </c>
      <c r="E18" s="12">
        <v>7773</v>
      </c>
      <c r="F18" s="12">
        <f t="shared" si="0"/>
        <v>101049</v>
      </c>
      <c r="G18" s="12">
        <v>7773</v>
      </c>
      <c r="H18" s="12">
        <v>101049</v>
      </c>
    </row>
    <row r="19" spans="1:8" s="2" customFormat="1" ht="25.5">
      <c r="A19" s="3">
        <v>16</v>
      </c>
      <c r="B19" s="5" t="s">
        <v>20</v>
      </c>
      <c r="C19" s="14" t="s">
        <v>4</v>
      </c>
      <c r="D19" s="15">
        <v>13</v>
      </c>
      <c r="E19" s="12">
        <v>23319</v>
      </c>
      <c r="F19" s="12">
        <f t="shared" si="0"/>
        <v>303147</v>
      </c>
      <c r="G19" s="12">
        <v>23319</v>
      </c>
      <c r="H19" s="12">
        <v>303147</v>
      </c>
    </row>
    <row r="20" spans="1:8" s="2" customFormat="1" ht="38.25">
      <c r="A20" s="3">
        <v>17</v>
      </c>
      <c r="B20" s="5" t="s">
        <v>21</v>
      </c>
      <c r="C20" s="14" t="s">
        <v>4</v>
      </c>
      <c r="D20" s="15">
        <v>13</v>
      </c>
      <c r="E20" s="12">
        <v>23319</v>
      </c>
      <c r="F20" s="12">
        <f t="shared" si="0"/>
        <v>303147</v>
      </c>
      <c r="G20" s="12">
        <v>23319</v>
      </c>
      <c r="H20" s="12">
        <v>303147</v>
      </c>
    </row>
    <row r="21" spans="1:8" s="2" customFormat="1" ht="38.25">
      <c r="A21" s="3">
        <v>18</v>
      </c>
      <c r="B21" s="5" t="s">
        <v>22</v>
      </c>
      <c r="C21" s="14" t="s">
        <v>4</v>
      </c>
      <c r="D21" s="15">
        <v>13</v>
      </c>
      <c r="E21" s="12">
        <v>23319</v>
      </c>
      <c r="F21" s="12">
        <f t="shared" si="0"/>
        <v>303147</v>
      </c>
      <c r="G21" s="12">
        <v>23319</v>
      </c>
      <c r="H21" s="12">
        <v>303147</v>
      </c>
    </row>
    <row r="22" spans="1:8" s="2" customFormat="1" ht="25.5">
      <c r="A22" s="3">
        <v>19</v>
      </c>
      <c r="B22" s="5" t="s">
        <v>23</v>
      </c>
      <c r="C22" s="14" t="s">
        <v>4</v>
      </c>
      <c r="D22" s="15">
        <v>13</v>
      </c>
      <c r="E22" s="12">
        <v>12231</v>
      </c>
      <c r="F22" s="12">
        <f t="shared" si="0"/>
        <v>159003</v>
      </c>
      <c r="G22" s="12">
        <v>12231</v>
      </c>
      <c r="H22" s="12">
        <v>159003</v>
      </c>
    </row>
    <row r="23" spans="1:8" s="2" customFormat="1" ht="25.5">
      <c r="A23" s="3">
        <v>20</v>
      </c>
      <c r="B23" s="5" t="s">
        <v>24</v>
      </c>
      <c r="C23" s="14" t="s">
        <v>4</v>
      </c>
      <c r="D23" s="15">
        <v>13</v>
      </c>
      <c r="E23" s="12">
        <v>12231</v>
      </c>
      <c r="F23" s="12">
        <f t="shared" si="0"/>
        <v>159003</v>
      </c>
      <c r="G23" s="12">
        <v>12231</v>
      </c>
      <c r="H23" s="12">
        <v>159003</v>
      </c>
    </row>
    <row r="24" spans="1:8" s="2" customFormat="1" ht="25.5">
      <c r="A24" s="3">
        <v>21</v>
      </c>
      <c r="B24" s="5" t="s">
        <v>25</v>
      </c>
      <c r="C24" s="14" t="s">
        <v>4</v>
      </c>
      <c r="D24" s="15">
        <v>13</v>
      </c>
      <c r="E24" s="12">
        <v>12231</v>
      </c>
      <c r="F24" s="12">
        <f t="shared" si="0"/>
        <v>159003</v>
      </c>
      <c r="G24" s="12">
        <v>12231</v>
      </c>
      <c r="H24" s="12">
        <v>159003</v>
      </c>
    </row>
    <row r="25" spans="1:8" s="2" customFormat="1">
      <c r="A25" s="3">
        <v>22</v>
      </c>
      <c r="B25" s="5" t="s">
        <v>26</v>
      </c>
      <c r="C25" s="14" t="s">
        <v>27</v>
      </c>
      <c r="D25" s="15">
        <v>10</v>
      </c>
      <c r="E25" s="12">
        <v>49350</v>
      </c>
      <c r="F25" s="12">
        <f t="shared" si="0"/>
        <v>493500</v>
      </c>
      <c r="G25" s="12">
        <v>49350</v>
      </c>
      <c r="H25" s="12">
        <v>493500</v>
      </c>
    </row>
    <row r="26" spans="1:8" ht="25.5">
      <c r="A26" s="3">
        <v>23</v>
      </c>
      <c r="B26" s="4" t="s">
        <v>28</v>
      </c>
      <c r="C26" s="18" t="s">
        <v>29</v>
      </c>
      <c r="D26" s="16">
        <v>38</v>
      </c>
      <c r="E26" s="12">
        <v>22864</v>
      </c>
      <c r="F26" s="12">
        <f t="shared" si="0"/>
        <v>868832</v>
      </c>
      <c r="G26" s="12">
        <v>22864</v>
      </c>
      <c r="H26" s="12">
        <v>868832</v>
      </c>
    </row>
    <row r="27" spans="1:8" ht="25.5">
      <c r="A27" s="3">
        <v>24</v>
      </c>
      <c r="B27" s="4" t="s">
        <v>30</v>
      </c>
      <c r="C27" s="18" t="s">
        <v>29</v>
      </c>
      <c r="D27" s="16">
        <v>38</v>
      </c>
      <c r="E27" s="12">
        <v>22864</v>
      </c>
      <c r="F27" s="12">
        <f t="shared" si="0"/>
        <v>868832</v>
      </c>
      <c r="G27" s="12">
        <v>22864</v>
      </c>
      <c r="H27" s="12">
        <v>868832</v>
      </c>
    </row>
    <row r="28" spans="1:8">
      <c r="A28" s="3">
        <v>25</v>
      </c>
      <c r="B28" s="4" t="s">
        <v>31</v>
      </c>
      <c r="C28" s="18" t="s">
        <v>29</v>
      </c>
      <c r="D28" s="16">
        <v>1</v>
      </c>
      <c r="E28" s="12">
        <v>22864</v>
      </c>
      <c r="F28" s="12">
        <f t="shared" si="0"/>
        <v>22864</v>
      </c>
      <c r="G28" s="12">
        <v>22864</v>
      </c>
      <c r="H28" s="12">
        <v>22864</v>
      </c>
    </row>
    <row r="29" spans="1:8">
      <c r="A29" s="3">
        <v>26</v>
      </c>
      <c r="B29" s="4" t="s">
        <v>32</v>
      </c>
      <c r="C29" s="18" t="s">
        <v>29</v>
      </c>
      <c r="D29" s="16">
        <v>20</v>
      </c>
      <c r="E29" s="12">
        <v>16053</v>
      </c>
      <c r="F29" s="12">
        <f t="shared" si="0"/>
        <v>321060</v>
      </c>
      <c r="G29" s="12">
        <v>16053</v>
      </c>
      <c r="H29" s="12">
        <v>321060</v>
      </c>
    </row>
    <row r="30" spans="1:8" ht="25.5">
      <c r="A30" s="3">
        <v>27</v>
      </c>
      <c r="B30" s="4" t="s">
        <v>64</v>
      </c>
      <c r="C30" s="18" t="s">
        <v>29</v>
      </c>
      <c r="D30" s="16">
        <v>15</v>
      </c>
      <c r="E30" s="12">
        <v>83391</v>
      </c>
      <c r="F30" s="12">
        <f t="shared" si="0"/>
        <v>1250865</v>
      </c>
      <c r="G30" s="12">
        <v>83391</v>
      </c>
      <c r="H30" s="12">
        <v>1250865</v>
      </c>
    </row>
    <row r="31" spans="1:8">
      <c r="A31" s="3">
        <v>28</v>
      </c>
      <c r="B31" s="4" t="s">
        <v>33</v>
      </c>
      <c r="C31" s="18" t="s">
        <v>29</v>
      </c>
      <c r="D31" s="16">
        <v>15</v>
      </c>
      <c r="E31" s="12">
        <v>268078</v>
      </c>
      <c r="F31" s="12">
        <f t="shared" si="0"/>
        <v>4021170</v>
      </c>
      <c r="G31" s="12">
        <v>268078</v>
      </c>
      <c r="H31" s="12">
        <v>4021170</v>
      </c>
    </row>
    <row r="32" spans="1:8">
      <c r="A32" s="3">
        <v>29</v>
      </c>
      <c r="B32" s="4" t="s">
        <v>34</v>
      </c>
      <c r="C32" s="18" t="s">
        <v>29</v>
      </c>
      <c r="D32" s="16">
        <v>38</v>
      </c>
      <c r="E32" s="12">
        <v>16136</v>
      </c>
      <c r="F32" s="12">
        <f t="shared" si="0"/>
        <v>613168</v>
      </c>
      <c r="G32" s="12">
        <v>16136</v>
      </c>
      <c r="H32" s="12">
        <v>613168</v>
      </c>
    </row>
    <row r="33" spans="1:9">
      <c r="A33" s="3">
        <v>30</v>
      </c>
      <c r="B33" s="4" t="s">
        <v>35</v>
      </c>
      <c r="C33" s="18" t="s">
        <v>29</v>
      </c>
      <c r="D33" s="16">
        <v>38</v>
      </c>
      <c r="E33" s="12">
        <v>31478</v>
      </c>
      <c r="F33" s="12">
        <f t="shared" si="0"/>
        <v>1196164</v>
      </c>
      <c r="G33" s="12">
        <v>31478</v>
      </c>
      <c r="H33" s="12">
        <v>1196164</v>
      </c>
    </row>
    <row r="34" spans="1:9">
      <c r="A34" s="3">
        <v>31</v>
      </c>
      <c r="B34" s="4" t="s">
        <v>36</v>
      </c>
      <c r="C34" s="18" t="s">
        <v>29</v>
      </c>
      <c r="D34" s="16">
        <v>38</v>
      </c>
      <c r="E34" s="12">
        <v>31478</v>
      </c>
      <c r="F34" s="12">
        <f t="shared" si="0"/>
        <v>1196164</v>
      </c>
      <c r="G34" s="12">
        <v>31478</v>
      </c>
      <c r="H34" s="12">
        <v>1196164</v>
      </c>
    </row>
    <row r="35" spans="1:9">
      <c r="A35" s="3">
        <v>32</v>
      </c>
      <c r="B35" s="4" t="s">
        <v>37</v>
      </c>
      <c r="C35" s="18" t="s">
        <v>29</v>
      </c>
      <c r="D35" s="16">
        <v>38</v>
      </c>
      <c r="E35" s="12">
        <v>43533</v>
      </c>
      <c r="F35" s="12">
        <f t="shared" si="0"/>
        <v>1654254</v>
      </c>
      <c r="G35" s="12">
        <v>43533</v>
      </c>
      <c r="H35" s="12">
        <v>1654254</v>
      </c>
    </row>
    <row r="36" spans="1:9" s="2" customFormat="1">
      <c r="A36" s="3">
        <v>33</v>
      </c>
      <c r="B36" s="5" t="s">
        <v>63</v>
      </c>
      <c r="C36" s="18" t="s">
        <v>29</v>
      </c>
      <c r="D36" s="15">
        <v>12</v>
      </c>
      <c r="E36" s="12">
        <v>36639</v>
      </c>
      <c r="F36" s="12">
        <f t="shared" ref="F36:F67" si="1">E36*D36</f>
        <v>439668</v>
      </c>
      <c r="G36" s="12">
        <v>36639</v>
      </c>
      <c r="H36" s="12">
        <v>439668</v>
      </c>
    </row>
    <row r="37" spans="1:9">
      <c r="A37" s="3">
        <v>34</v>
      </c>
      <c r="B37" s="4" t="s">
        <v>38</v>
      </c>
      <c r="C37" s="18" t="s">
        <v>29</v>
      </c>
      <c r="D37" s="16">
        <v>38</v>
      </c>
      <c r="E37" s="12">
        <v>54971</v>
      </c>
      <c r="F37" s="12">
        <f t="shared" si="1"/>
        <v>2088898</v>
      </c>
      <c r="G37" s="12">
        <v>54971</v>
      </c>
      <c r="H37" s="12">
        <v>2088898</v>
      </c>
    </row>
    <row r="38" spans="1:9">
      <c r="A38" s="3">
        <v>35</v>
      </c>
      <c r="B38" s="4" t="s">
        <v>39</v>
      </c>
      <c r="C38" s="18" t="s">
        <v>29</v>
      </c>
      <c r="D38" s="16">
        <v>38</v>
      </c>
      <c r="E38" s="12">
        <v>18319</v>
      </c>
      <c r="F38" s="12">
        <f t="shared" si="1"/>
        <v>696122</v>
      </c>
      <c r="G38" s="12">
        <v>18319</v>
      </c>
      <c r="H38" s="12">
        <v>696122</v>
      </c>
    </row>
    <row r="39" spans="1:9">
      <c r="A39" s="3">
        <v>36</v>
      </c>
      <c r="B39" s="4" t="s">
        <v>40</v>
      </c>
      <c r="C39" s="18" t="s">
        <v>29</v>
      </c>
      <c r="D39" s="16">
        <v>12</v>
      </c>
      <c r="E39" s="12">
        <v>17703</v>
      </c>
      <c r="F39" s="12">
        <f t="shared" si="1"/>
        <v>212436</v>
      </c>
      <c r="G39" s="12">
        <v>17703</v>
      </c>
      <c r="H39" s="12">
        <v>212436</v>
      </c>
    </row>
    <row r="40" spans="1:9">
      <c r="A40" s="3">
        <v>37</v>
      </c>
      <c r="B40" s="4" t="s">
        <v>41</v>
      </c>
      <c r="C40" s="18" t="s">
        <v>29</v>
      </c>
      <c r="D40" s="16">
        <v>15</v>
      </c>
      <c r="E40" s="12">
        <v>59206</v>
      </c>
      <c r="F40" s="12">
        <f t="shared" si="1"/>
        <v>888090</v>
      </c>
      <c r="G40" s="12">
        <v>59206</v>
      </c>
      <c r="H40" s="12">
        <v>888090</v>
      </c>
    </row>
    <row r="41" spans="1:9" ht="25.5">
      <c r="A41" s="3">
        <v>38</v>
      </c>
      <c r="B41" s="4" t="s">
        <v>65</v>
      </c>
      <c r="C41" s="18" t="s">
        <v>29</v>
      </c>
      <c r="D41" s="16">
        <v>8</v>
      </c>
      <c r="E41" s="12">
        <v>65934</v>
      </c>
      <c r="F41" s="12">
        <f t="shared" si="1"/>
        <v>527472</v>
      </c>
      <c r="G41" s="12">
        <v>65934</v>
      </c>
      <c r="H41" s="12">
        <v>527472</v>
      </c>
    </row>
    <row r="42" spans="1:9">
      <c r="A42" s="3">
        <v>39</v>
      </c>
      <c r="B42" s="4" t="s">
        <v>42</v>
      </c>
      <c r="C42" s="18" t="s">
        <v>29</v>
      </c>
      <c r="D42" s="16">
        <v>14</v>
      </c>
      <c r="E42" s="12">
        <v>64047</v>
      </c>
      <c r="F42" s="12">
        <f t="shared" si="1"/>
        <v>896658</v>
      </c>
      <c r="G42" s="12">
        <v>64047</v>
      </c>
      <c r="H42" s="12">
        <v>896658</v>
      </c>
    </row>
    <row r="43" spans="1:9">
      <c r="A43" s="3">
        <v>40</v>
      </c>
      <c r="B43" s="4" t="s">
        <v>55</v>
      </c>
      <c r="C43" s="18" t="s">
        <v>29</v>
      </c>
      <c r="D43" s="16">
        <v>12</v>
      </c>
      <c r="E43" s="12">
        <v>13763</v>
      </c>
      <c r="F43" s="12">
        <f t="shared" si="1"/>
        <v>165156</v>
      </c>
      <c r="G43" s="12">
        <v>13763</v>
      </c>
      <c r="H43" s="12">
        <v>165156</v>
      </c>
    </row>
    <row r="44" spans="1:9">
      <c r="A44" s="3">
        <v>41</v>
      </c>
      <c r="B44" s="4" t="s">
        <v>56</v>
      </c>
      <c r="C44" s="18" t="s">
        <v>29</v>
      </c>
      <c r="D44" s="16">
        <v>9</v>
      </c>
      <c r="E44" s="12">
        <v>329361</v>
      </c>
      <c r="F44" s="12">
        <f t="shared" si="1"/>
        <v>2964249</v>
      </c>
      <c r="G44" s="12">
        <v>329361</v>
      </c>
      <c r="H44" s="12">
        <v>2964249</v>
      </c>
    </row>
    <row r="45" spans="1:9" ht="25.5">
      <c r="A45" s="3">
        <v>42</v>
      </c>
      <c r="B45" s="4" t="s">
        <v>58</v>
      </c>
      <c r="C45" s="18" t="s">
        <v>29</v>
      </c>
      <c r="D45" s="16">
        <v>14</v>
      </c>
      <c r="E45" s="12">
        <v>45562</v>
      </c>
      <c r="F45" s="12">
        <f t="shared" si="1"/>
        <v>637868</v>
      </c>
      <c r="G45" s="12">
        <v>45562</v>
      </c>
      <c r="H45" s="12">
        <v>637868</v>
      </c>
    </row>
    <row r="46" spans="1:9" ht="25.5">
      <c r="A46" s="3">
        <v>43</v>
      </c>
      <c r="B46" s="4" t="s">
        <v>59</v>
      </c>
      <c r="C46" s="18" t="s">
        <v>29</v>
      </c>
      <c r="D46" s="16">
        <v>14</v>
      </c>
      <c r="E46" s="12">
        <v>259832</v>
      </c>
      <c r="F46" s="12">
        <f t="shared" si="1"/>
        <v>3637648</v>
      </c>
      <c r="G46" s="12">
        <v>259832</v>
      </c>
      <c r="H46" s="12">
        <v>3637648</v>
      </c>
    </row>
    <row r="47" spans="1:9" ht="25.5">
      <c r="A47" s="3">
        <v>44</v>
      </c>
      <c r="B47" s="4" t="s">
        <v>60</v>
      </c>
      <c r="C47" s="18" t="s">
        <v>29</v>
      </c>
      <c r="D47" s="16">
        <v>10</v>
      </c>
      <c r="E47" s="12">
        <v>514491</v>
      </c>
      <c r="F47" s="12">
        <f t="shared" si="1"/>
        <v>5144910</v>
      </c>
      <c r="G47" s="12">
        <v>514491</v>
      </c>
      <c r="H47" s="12">
        <v>5144910</v>
      </c>
    </row>
    <row r="48" spans="1:9" ht="25.5">
      <c r="A48" s="3">
        <v>45</v>
      </c>
      <c r="B48" s="4" t="s">
        <v>61</v>
      </c>
      <c r="C48" s="18" t="s">
        <v>29</v>
      </c>
      <c r="D48" s="16">
        <v>15</v>
      </c>
      <c r="E48" s="12">
        <v>440180</v>
      </c>
      <c r="F48" s="12">
        <f t="shared" si="1"/>
        <v>6602700</v>
      </c>
      <c r="G48" s="12">
        <v>440180</v>
      </c>
      <c r="H48" s="12">
        <v>6602700</v>
      </c>
      <c r="I48" s="8"/>
    </row>
    <row r="49" spans="1:8">
      <c r="A49" s="3">
        <v>46</v>
      </c>
      <c r="B49" s="4" t="s">
        <v>43</v>
      </c>
      <c r="C49" s="18" t="s">
        <v>29</v>
      </c>
      <c r="D49" s="16">
        <v>1</v>
      </c>
      <c r="E49" s="12">
        <v>16124</v>
      </c>
      <c r="F49" s="12">
        <f t="shared" si="1"/>
        <v>16124</v>
      </c>
      <c r="G49" s="12">
        <v>16124</v>
      </c>
      <c r="H49" s="12">
        <v>16124</v>
      </c>
    </row>
    <row r="50" spans="1:8">
      <c r="A50" s="3">
        <v>47</v>
      </c>
      <c r="B50" s="4" t="s">
        <v>44</v>
      </c>
      <c r="C50" s="18" t="s">
        <v>29</v>
      </c>
      <c r="D50" s="16">
        <v>13</v>
      </c>
      <c r="E50" s="12">
        <v>178391</v>
      </c>
      <c r="F50" s="12">
        <f t="shared" si="1"/>
        <v>2319083</v>
      </c>
      <c r="G50" s="12">
        <v>178391</v>
      </c>
      <c r="H50" s="12">
        <v>2319083</v>
      </c>
    </row>
    <row r="51" spans="1:8" ht="25.5">
      <c r="A51" s="3">
        <v>48</v>
      </c>
      <c r="B51" s="4" t="s">
        <v>45</v>
      </c>
      <c r="C51" s="18" t="s">
        <v>29</v>
      </c>
      <c r="D51" s="16">
        <v>5</v>
      </c>
      <c r="E51" s="12">
        <v>169302</v>
      </c>
      <c r="F51" s="12">
        <f t="shared" si="1"/>
        <v>846510</v>
      </c>
      <c r="G51" s="12">
        <v>169302</v>
      </c>
      <c r="H51" s="12">
        <v>846510</v>
      </c>
    </row>
    <row r="52" spans="1:8" ht="38.25">
      <c r="A52" s="3">
        <v>49</v>
      </c>
      <c r="B52" s="4" t="s">
        <v>46</v>
      </c>
      <c r="C52" s="18" t="s">
        <v>29</v>
      </c>
      <c r="D52" s="16">
        <v>5</v>
      </c>
      <c r="E52" s="12">
        <v>155668</v>
      </c>
      <c r="F52" s="12">
        <f t="shared" si="1"/>
        <v>778340</v>
      </c>
      <c r="G52" s="12">
        <v>155668</v>
      </c>
      <c r="H52" s="12">
        <v>778340</v>
      </c>
    </row>
    <row r="53" spans="1:8" ht="38.25">
      <c r="A53" s="3">
        <v>50</v>
      </c>
      <c r="B53" s="4" t="s">
        <v>47</v>
      </c>
      <c r="C53" s="18" t="s">
        <v>29</v>
      </c>
      <c r="D53" s="16">
        <v>5</v>
      </c>
      <c r="E53" s="12">
        <v>114485</v>
      </c>
      <c r="F53" s="12">
        <f t="shared" si="1"/>
        <v>572425</v>
      </c>
      <c r="G53" s="12">
        <v>114485</v>
      </c>
      <c r="H53" s="12">
        <v>572425</v>
      </c>
    </row>
    <row r="54" spans="1:8" ht="25.5">
      <c r="A54" s="3">
        <v>51</v>
      </c>
      <c r="B54" s="4" t="s">
        <v>48</v>
      </c>
      <c r="C54" s="18" t="s">
        <v>29</v>
      </c>
      <c r="D54" s="16">
        <v>5</v>
      </c>
      <c r="E54" s="12">
        <v>117309</v>
      </c>
      <c r="F54" s="12">
        <f t="shared" si="1"/>
        <v>586545</v>
      </c>
      <c r="G54" s="12">
        <v>117309</v>
      </c>
      <c r="H54" s="12">
        <v>586545</v>
      </c>
    </row>
    <row r="55" spans="1:8" ht="45" customHeight="1">
      <c r="A55" s="3">
        <v>52</v>
      </c>
      <c r="B55" s="4" t="s">
        <v>49</v>
      </c>
      <c r="C55" s="18" t="s">
        <v>29</v>
      </c>
      <c r="D55" s="16">
        <v>5</v>
      </c>
      <c r="E55" s="12">
        <v>117309</v>
      </c>
      <c r="F55" s="12">
        <f t="shared" si="1"/>
        <v>586545</v>
      </c>
      <c r="G55" s="12">
        <v>117309</v>
      </c>
      <c r="H55" s="12">
        <v>586545</v>
      </c>
    </row>
    <row r="56" spans="1:8" ht="39.75" customHeight="1">
      <c r="A56" s="3">
        <v>53</v>
      </c>
      <c r="B56" s="4" t="s">
        <v>50</v>
      </c>
      <c r="C56" s="18" t="s">
        <v>29</v>
      </c>
      <c r="D56" s="16">
        <v>5</v>
      </c>
      <c r="E56" s="12">
        <v>49334</v>
      </c>
      <c r="F56" s="12">
        <f t="shared" si="1"/>
        <v>246670</v>
      </c>
      <c r="G56" s="12">
        <v>49334</v>
      </c>
      <c r="H56" s="12">
        <v>246670</v>
      </c>
    </row>
    <row r="57" spans="1:8" ht="34.5" customHeight="1">
      <c r="A57" s="3">
        <v>54</v>
      </c>
      <c r="B57" s="4" t="s">
        <v>51</v>
      </c>
      <c r="C57" s="18" t="s">
        <v>29</v>
      </c>
      <c r="D57" s="16">
        <v>5</v>
      </c>
      <c r="E57" s="12">
        <v>49334</v>
      </c>
      <c r="F57" s="12">
        <f t="shared" si="1"/>
        <v>246670</v>
      </c>
      <c r="G57" s="12">
        <v>49334</v>
      </c>
      <c r="H57" s="12">
        <v>246670</v>
      </c>
    </row>
    <row r="58" spans="1:8" ht="48" customHeight="1">
      <c r="A58" s="3">
        <v>55</v>
      </c>
      <c r="B58" s="4" t="s">
        <v>52</v>
      </c>
      <c r="C58" s="18" t="s">
        <v>29</v>
      </c>
      <c r="D58" s="16">
        <v>20</v>
      </c>
      <c r="E58" s="12">
        <v>72826</v>
      </c>
      <c r="F58" s="12">
        <f t="shared" si="1"/>
        <v>1456520</v>
      </c>
      <c r="G58" s="12">
        <v>72826</v>
      </c>
      <c r="H58" s="12">
        <v>1456520</v>
      </c>
    </row>
    <row r="59" spans="1:8" ht="33.75" customHeight="1">
      <c r="A59" s="3">
        <v>56</v>
      </c>
      <c r="B59" s="4" t="s">
        <v>53</v>
      </c>
      <c r="C59" s="18" t="s">
        <v>29</v>
      </c>
      <c r="D59" s="16">
        <v>12</v>
      </c>
      <c r="E59" s="12">
        <v>72826</v>
      </c>
      <c r="F59" s="12">
        <f t="shared" si="1"/>
        <v>873912</v>
      </c>
      <c r="G59" s="12">
        <v>72826</v>
      </c>
      <c r="H59" s="12">
        <v>873912</v>
      </c>
    </row>
    <row r="60" spans="1:8" ht="34.5" customHeight="1">
      <c r="A60" s="3">
        <v>57</v>
      </c>
      <c r="B60" s="4" t="s">
        <v>54</v>
      </c>
      <c r="C60" s="18" t="s">
        <v>27</v>
      </c>
      <c r="D60" s="16">
        <v>2</v>
      </c>
      <c r="E60" s="12">
        <v>47250</v>
      </c>
      <c r="F60" s="12">
        <f t="shared" si="1"/>
        <v>94500</v>
      </c>
      <c r="G60" s="12">
        <v>47250</v>
      </c>
      <c r="H60" s="12">
        <v>94500</v>
      </c>
    </row>
    <row r="61" spans="1:8" ht="56.25" customHeight="1">
      <c r="A61" s="3">
        <v>58</v>
      </c>
      <c r="B61" s="4" t="s">
        <v>62</v>
      </c>
      <c r="C61" s="18" t="s">
        <v>57</v>
      </c>
      <c r="D61" s="16">
        <v>1</v>
      </c>
      <c r="E61" s="12">
        <v>2372474</v>
      </c>
      <c r="F61" s="12">
        <f t="shared" si="1"/>
        <v>2372474</v>
      </c>
      <c r="G61" s="12">
        <v>2372474</v>
      </c>
      <c r="H61" s="12">
        <v>2372474</v>
      </c>
    </row>
    <row r="62" spans="1:8" ht="48.75" customHeight="1">
      <c r="A62" s="3">
        <v>59</v>
      </c>
      <c r="B62" s="4" t="s">
        <v>66</v>
      </c>
      <c r="C62" s="18" t="s">
        <v>29</v>
      </c>
      <c r="D62" s="16">
        <v>20</v>
      </c>
      <c r="E62" s="12">
        <v>41695</v>
      </c>
      <c r="F62" s="12">
        <f t="shared" si="1"/>
        <v>833900</v>
      </c>
      <c r="G62" s="12">
        <v>41695</v>
      </c>
      <c r="H62" s="12">
        <v>833900</v>
      </c>
    </row>
    <row r="63" spans="1:8" ht="25.5">
      <c r="A63" s="3">
        <v>60</v>
      </c>
      <c r="B63" s="4" t="s">
        <v>67</v>
      </c>
      <c r="C63" s="18" t="s">
        <v>29</v>
      </c>
      <c r="D63" s="16">
        <v>20</v>
      </c>
      <c r="E63" s="12">
        <v>26565</v>
      </c>
      <c r="F63" s="12">
        <f t="shared" si="1"/>
        <v>531300</v>
      </c>
      <c r="G63" s="12">
        <v>26565</v>
      </c>
      <c r="H63" s="12">
        <v>531300</v>
      </c>
    </row>
    <row r="64" spans="1:8" ht="38.25" customHeight="1">
      <c r="A64" s="3">
        <v>61</v>
      </c>
      <c r="B64" s="4" t="s">
        <v>68</v>
      </c>
      <c r="C64" s="18" t="s">
        <v>29</v>
      </c>
      <c r="D64" s="16">
        <v>10</v>
      </c>
      <c r="E64" s="12">
        <v>106029</v>
      </c>
      <c r="F64" s="12">
        <f t="shared" si="1"/>
        <v>1060290</v>
      </c>
      <c r="G64" s="12">
        <v>106029</v>
      </c>
      <c r="H64" s="12">
        <v>1060290</v>
      </c>
    </row>
    <row r="65" spans="1:8" ht="67.5" customHeight="1">
      <c r="A65" s="3">
        <v>62</v>
      </c>
      <c r="B65" s="4" t="s">
        <v>69</v>
      </c>
      <c r="C65" s="18" t="s">
        <v>29</v>
      </c>
      <c r="D65" s="16">
        <v>10</v>
      </c>
      <c r="E65" s="12">
        <v>47355</v>
      </c>
      <c r="F65" s="12">
        <f t="shared" si="1"/>
        <v>473550</v>
      </c>
      <c r="G65" s="12">
        <v>47355</v>
      </c>
      <c r="H65" s="12">
        <v>473550</v>
      </c>
    </row>
    <row r="66" spans="1:8">
      <c r="A66" s="3">
        <v>63</v>
      </c>
      <c r="B66" s="4" t="s">
        <v>70</v>
      </c>
      <c r="C66" s="18" t="s">
        <v>29</v>
      </c>
      <c r="D66" s="16">
        <v>80</v>
      </c>
      <c r="E66" s="12">
        <v>10395</v>
      </c>
      <c r="F66" s="12">
        <f t="shared" si="1"/>
        <v>831600</v>
      </c>
      <c r="G66" s="12">
        <v>10395</v>
      </c>
      <c r="H66" s="12">
        <v>831600</v>
      </c>
    </row>
    <row r="67" spans="1:8" ht="21.75" customHeight="1">
      <c r="A67" s="3">
        <v>64</v>
      </c>
      <c r="B67" s="4" t="s">
        <v>71</v>
      </c>
      <c r="C67" s="18" t="s">
        <v>29</v>
      </c>
      <c r="D67" s="16">
        <v>25</v>
      </c>
      <c r="E67" s="12">
        <v>96154</v>
      </c>
      <c r="F67" s="12">
        <f t="shared" si="1"/>
        <v>2403850</v>
      </c>
      <c r="G67" s="12">
        <v>96154</v>
      </c>
      <c r="H67" s="12">
        <v>2403850</v>
      </c>
    </row>
    <row r="68" spans="1:8" ht="36.75" customHeight="1">
      <c r="A68" s="3">
        <v>65</v>
      </c>
      <c r="B68" s="4" t="s">
        <v>72</v>
      </c>
      <c r="C68" s="18" t="s">
        <v>29</v>
      </c>
      <c r="D68" s="16">
        <v>18</v>
      </c>
      <c r="E68" s="12">
        <v>12994</v>
      </c>
      <c r="F68" s="12">
        <f t="shared" ref="F68:F99" si="2">E68*D68</f>
        <v>233892</v>
      </c>
      <c r="G68" s="12">
        <v>12994</v>
      </c>
      <c r="H68" s="12">
        <v>233892</v>
      </c>
    </row>
    <row r="69" spans="1:8" ht="37.5" customHeight="1">
      <c r="A69" s="3">
        <v>66</v>
      </c>
      <c r="B69" s="4" t="s">
        <v>73</v>
      </c>
      <c r="C69" s="18" t="s">
        <v>29</v>
      </c>
      <c r="D69" s="16">
        <v>34</v>
      </c>
      <c r="E69" s="12">
        <v>20906</v>
      </c>
      <c r="F69" s="12">
        <f t="shared" si="2"/>
        <v>710804</v>
      </c>
      <c r="G69" s="12">
        <v>20906</v>
      </c>
      <c r="H69" s="12">
        <v>710804</v>
      </c>
    </row>
    <row r="70" spans="1:8" ht="36" customHeight="1">
      <c r="A70" s="3">
        <v>67</v>
      </c>
      <c r="B70" s="4" t="s">
        <v>74</v>
      </c>
      <c r="C70" s="18" t="s">
        <v>29</v>
      </c>
      <c r="D70" s="16">
        <v>34</v>
      </c>
      <c r="E70" s="12">
        <v>14322</v>
      </c>
      <c r="F70" s="12">
        <f t="shared" si="2"/>
        <v>486948</v>
      </c>
      <c r="G70" s="12">
        <v>14322</v>
      </c>
      <c r="H70" s="12">
        <v>486948</v>
      </c>
    </row>
    <row r="71" spans="1:8" ht="34.5" customHeight="1">
      <c r="A71" s="3">
        <v>68</v>
      </c>
      <c r="B71" s="4" t="s">
        <v>75</v>
      </c>
      <c r="C71" s="18" t="s">
        <v>27</v>
      </c>
      <c r="D71" s="16">
        <v>15</v>
      </c>
      <c r="E71" s="12">
        <v>232848</v>
      </c>
      <c r="F71" s="12">
        <f t="shared" si="2"/>
        <v>3492720</v>
      </c>
      <c r="G71" s="12">
        <v>232848</v>
      </c>
      <c r="H71" s="12">
        <v>3492720</v>
      </c>
    </row>
    <row r="75" spans="1:8" ht="15.75">
      <c r="B75" s="19" t="s">
        <v>81</v>
      </c>
      <c r="C75" s="20"/>
      <c r="D75" s="20"/>
      <c r="E75" s="20"/>
      <c r="F75" s="20" t="s">
        <v>82</v>
      </c>
      <c r="G75" s="20"/>
    </row>
    <row r="76" spans="1:8" ht="15.75">
      <c r="B76" s="19"/>
      <c r="C76" s="20"/>
      <c r="D76" s="20"/>
      <c r="E76" s="20"/>
      <c r="F76" s="20"/>
      <c r="G76" s="20"/>
    </row>
    <row r="77" spans="1:8" ht="15.75">
      <c r="B77" s="19" t="s">
        <v>83</v>
      </c>
      <c r="C77" s="20"/>
      <c r="D77" s="20"/>
      <c r="E77" s="21"/>
      <c r="F77" s="22" t="s">
        <v>84</v>
      </c>
      <c r="G77" s="20"/>
    </row>
    <row r="78" spans="1:8" ht="15.75">
      <c r="B78" s="19"/>
      <c r="C78" s="20"/>
      <c r="D78" s="20"/>
      <c r="E78" s="20"/>
      <c r="F78" s="20"/>
      <c r="G78" s="20"/>
    </row>
    <row r="79" spans="1:8" ht="15.75">
      <c r="B79" s="19" t="s">
        <v>85</v>
      </c>
      <c r="C79" s="20"/>
      <c r="D79" s="20"/>
      <c r="E79" s="20"/>
      <c r="F79" s="20" t="s">
        <v>86</v>
      </c>
      <c r="G79" s="20"/>
    </row>
    <row r="80" spans="1:8" ht="15.75">
      <c r="B80" s="19"/>
      <c r="C80" s="20"/>
      <c r="D80" s="20"/>
      <c r="E80" s="20"/>
      <c r="F80" s="20"/>
      <c r="G80" s="20"/>
    </row>
    <row r="81" spans="2:7" ht="15.75">
      <c r="B81" s="23" t="s">
        <v>87</v>
      </c>
      <c r="C81" s="23"/>
      <c r="D81" s="23"/>
      <c r="E81" s="23"/>
      <c r="F81" s="24" t="s">
        <v>88</v>
      </c>
      <c r="G81" s="24"/>
    </row>
    <row r="82" spans="2:7" ht="15.75">
      <c r="B82" s="23"/>
      <c r="C82" s="23"/>
      <c r="D82" s="23"/>
      <c r="E82" s="23"/>
      <c r="F82" s="23"/>
      <c r="G82" s="24"/>
    </row>
  </sheetData>
  <sheetProtection selectLockedCells="1" selectUnlockedCells="1"/>
  <mergeCells count="7">
    <mergeCell ref="F2:F3"/>
    <mergeCell ref="G2:H2"/>
    <mergeCell ref="A2:A3"/>
    <mergeCell ref="B2:B3"/>
    <mergeCell ref="C2:C3"/>
    <mergeCell ref="D2:D3"/>
    <mergeCell ref="E2:E3"/>
  </mergeCells>
  <pageMargins left="0" right="0" top="0" bottom="0" header="0" footer="0"/>
  <pageSetup paperSize="9" scale="70" firstPageNumber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2023-06-20T09:34:04Z</cp:lastPrinted>
  <dcterms:created xsi:type="dcterms:W3CDTF">2017-03-31T05:34:28Z</dcterms:created>
  <dcterms:modified xsi:type="dcterms:W3CDTF">2023-06-20T10:15:09Z</dcterms:modified>
</cp:coreProperties>
</file>